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15480" windowHeight="736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Hoja1!$A$1:$F$53</definedName>
  </definedNames>
  <calcPr calcId="125725"/>
</workbook>
</file>

<file path=xl/calcChain.xml><?xml version="1.0" encoding="utf-8"?>
<calcChain xmlns="http://schemas.openxmlformats.org/spreadsheetml/2006/main">
  <c r="F45" i="1"/>
  <c r="F23"/>
  <c r="F21"/>
  <c r="F19"/>
  <c r="F18"/>
  <c r="F12"/>
  <c r="F13"/>
  <c r="F14"/>
  <c r="F15"/>
  <c r="F16"/>
  <c r="F11"/>
  <c r="F10"/>
  <c r="F33" l="1"/>
  <c r="F34"/>
  <c r="F49" l="1"/>
  <c r="F48"/>
  <c r="F47"/>
  <c r="F46"/>
  <c r="F44"/>
  <c r="F42"/>
  <c r="F41"/>
  <c r="F40"/>
  <c r="F38"/>
  <c r="F37"/>
  <c r="F36"/>
  <c r="F35"/>
  <c r="F32"/>
  <c r="F50" l="1"/>
  <c r="F24"/>
  <c r="F26" s="1"/>
  <c r="F51" l="1"/>
  <c r="F52" s="1"/>
  <c r="F53" s="1"/>
</calcChain>
</file>

<file path=xl/sharedStrings.xml><?xml version="1.0" encoding="utf-8"?>
<sst xmlns="http://schemas.openxmlformats.org/spreadsheetml/2006/main" count="98" uniqueCount="77">
  <si>
    <t>UNIVERSIDAD DEL CAUCA</t>
  </si>
  <si>
    <t>ANEXO AL FORMULARIO No. 2: Desglose del costo de personal y otros costos directos</t>
  </si>
  <si>
    <t>SUELDO Y/O</t>
  </si>
  <si>
    <t>PRIMA</t>
  </si>
  <si>
    <t>PARTICIPACIÓN</t>
  </si>
  <si>
    <t>VALOR</t>
  </si>
  <si>
    <t>CANT.</t>
  </si>
  <si>
    <t>CARGO / OFICIO</t>
  </si>
  <si>
    <t>JORNAL MENSUAL</t>
  </si>
  <si>
    <t>REGIONAL</t>
  </si>
  <si>
    <t>PARCIAL ($)</t>
  </si>
  <si>
    <t>(1)</t>
  </si>
  <si>
    <t>(2)</t>
  </si>
  <si>
    <t>(3)</t>
  </si>
  <si>
    <t>((1)+(2))*(3) = (4)</t>
  </si>
  <si>
    <t>COSTOS DIRECTOS DE PERSONAL</t>
  </si>
  <si>
    <t>PERSONAL PROFESIONAL</t>
  </si>
  <si>
    <t>Director</t>
  </si>
  <si>
    <t>Ingeniero Residente</t>
  </si>
  <si>
    <t>Ingeniero Auxiliar</t>
  </si>
  <si>
    <t>Especialista en Pavimentos</t>
  </si>
  <si>
    <t>Especialista en Geotecnia</t>
  </si>
  <si>
    <t>Especialista en Estructuras</t>
  </si>
  <si>
    <t>Especialista Ambiental</t>
  </si>
  <si>
    <t>PERSONAL TÉCNICO</t>
  </si>
  <si>
    <t>Laboratorista Inspector</t>
  </si>
  <si>
    <t>Topógrafo Inspector</t>
  </si>
  <si>
    <t>PERSONAL ADMINISTRATIVO</t>
  </si>
  <si>
    <t>Secretaria 1</t>
  </si>
  <si>
    <t>PERSONAL AUXILIAR TÉCNICO</t>
  </si>
  <si>
    <t>Conductor</t>
  </si>
  <si>
    <t>SUBTOTAL COSTOS DE PERSONAL = SUMATORIA DE (11) = (5)</t>
  </si>
  <si>
    <t>FACTOR MULTIPLICADOR (6)</t>
  </si>
  <si>
    <t xml:space="preserve">TOTAL COSTOS DE PERSONAL = (5) * (6) = (A) </t>
  </si>
  <si>
    <t>COSTO</t>
  </si>
  <si>
    <t>TIEMPO DE</t>
  </si>
  <si>
    <t>CONCEPTO</t>
  </si>
  <si>
    <t>UNIDAD</t>
  </si>
  <si>
    <t>($)</t>
  </si>
  <si>
    <t>UTILIZACIÓN</t>
  </si>
  <si>
    <t>(7)</t>
  </si>
  <si>
    <t>TOTAL (8)</t>
  </si>
  <si>
    <t>(7) * (8) = (9)</t>
  </si>
  <si>
    <t>OTROS COSTOS DIRECTOS</t>
  </si>
  <si>
    <t>VIÁTICOS</t>
  </si>
  <si>
    <t>Día</t>
  </si>
  <si>
    <t>Profesional en aseguramiento de la calidad</t>
  </si>
  <si>
    <t>Auditor de calidad</t>
  </si>
  <si>
    <t>COSTOS DE ALQUILER DE EQUIPOS</t>
  </si>
  <si>
    <t xml:space="preserve">Vehiculos </t>
  </si>
  <si>
    <t>Mes</t>
  </si>
  <si>
    <t>Equipo completo de topografía</t>
  </si>
  <si>
    <t>Ensayos de laboratorio</t>
  </si>
  <si>
    <t>Transportes Terrestres</t>
  </si>
  <si>
    <t>global</t>
  </si>
  <si>
    <t>Oficina-Campamento (incluye sevicios públicos)</t>
  </si>
  <si>
    <t>Reproducción documentos(fotocopias,..heliogr.)</t>
  </si>
  <si>
    <t>Edición de informes(incluye fotografías)</t>
  </si>
  <si>
    <t>Comunicaciones (teléfono, fax,correo,etc)</t>
  </si>
  <si>
    <t>TOTAL OTROS COSTOS DIRECTOS = SUMATORIA DE (14) = (B)</t>
  </si>
  <si>
    <t>COSTO BÁSICO = (A) + (B) = (C)</t>
  </si>
  <si>
    <t>IVA = 16% * (C) = (D)</t>
  </si>
  <si>
    <t>COSTO TOTAL = (C) + (D)</t>
  </si>
  <si>
    <t>NOTAS:</t>
  </si>
  <si>
    <r>
      <t xml:space="preserve">1. Los </t>
    </r>
    <r>
      <rPr>
        <u/>
        <sz val="8"/>
        <rFont val="Arial"/>
        <family val="2"/>
      </rPr>
      <t>viáticos</t>
    </r>
    <r>
      <rPr>
        <sz val="8"/>
        <rFont val="Arial"/>
        <family val="2"/>
      </rPr>
      <t xml:space="preserve"> se reconocerán según su utilización real y sin superar los topes fijados en la resolución que el INVIAS a tenga vigente.</t>
    </r>
  </si>
  <si>
    <r>
      <t xml:space="preserve">2. Los </t>
    </r>
    <r>
      <rPr>
        <u/>
        <sz val="8"/>
        <rFont val="Arial"/>
        <family val="2"/>
      </rPr>
      <t>transportes aéreos</t>
    </r>
    <r>
      <rPr>
        <sz val="8"/>
        <rFont val="Arial"/>
        <family val="2"/>
      </rPr>
      <t xml:space="preserve">, </t>
    </r>
    <r>
      <rPr>
        <u/>
        <sz val="8"/>
        <rFont val="Arial"/>
        <family val="2"/>
      </rPr>
      <t>insumos</t>
    </r>
    <r>
      <rPr>
        <sz val="8"/>
        <rFont val="Arial"/>
        <family val="2"/>
      </rPr>
      <t xml:space="preserve">, </t>
    </r>
    <r>
      <rPr>
        <u/>
        <sz val="8"/>
        <rFont val="Arial"/>
        <family val="2"/>
      </rPr>
      <t>papelería, fotocopias de documentos</t>
    </r>
    <r>
      <rPr>
        <sz val="8"/>
        <rFont val="Arial"/>
        <family val="2"/>
      </rPr>
      <t xml:space="preserve">, </t>
    </r>
    <r>
      <rPr>
        <u/>
        <sz val="8"/>
        <rFont val="Arial"/>
        <family val="2"/>
      </rPr>
      <t>edición de informes</t>
    </r>
    <r>
      <rPr>
        <sz val="8"/>
        <rFont val="Arial"/>
        <family val="2"/>
      </rPr>
      <t xml:space="preserve"> y </t>
    </r>
    <r>
      <rPr>
        <u/>
        <sz val="8"/>
        <rFont val="Arial"/>
        <family val="2"/>
      </rPr>
      <t>comunicaciones</t>
    </r>
    <r>
      <rPr>
        <sz val="8"/>
        <rFont val="Arial"/>
        <family val="2"/>
      </rPr>
      <t xml:space="preserve"> se reembolsará según su</t>
    </r>
  </si>
  <si>
    <t xml:space="preserve">    costo real, contra presentación de factura.</t>
  </si>
  <si>
    <t>Nombre PROPONENTE__________________________________________</t>
  </si>
  <si>
    <t>______________________________________</t>
  </si>
  <si>
    <t>Firma Representante Legal</t>
  </si>
  <si>
    <t>Nombre REPRESENTANTE LEGAL_________________________________</t>
  </si>
  <si>
    <t>FECHA:</t>
  </si>
  <si>
    <t>_______________</t>
  </si>
  <si>
    <t>INTERVENTORIA PARA DEPARTAMENTO DEL MAGDALENA MUNICIPIOS DE PIVIJAY Y ZONA BANANERA</t>
  </si>
  <si>
    <t>TOTAL (H-mes)</t>
  </si>
  <si>
    <t>OTROS COSTOS</t>
  </si>
  <si>
    <t>Revisión de planos y diseños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</si>
</sst>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_(* #,##0_);_(* \(#,##0\);_(* &quot;-&quot;??_);_(@_)"/>
    <numFmt numFmtId="166" formatCode="[$$-500A]#,##0.00"/>
    <numFmt numFmtId="167" formatCode="[$$-500A]\ 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u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3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8" xfId="0" quotePrefix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1" xfId="0" applyFont="1" applyBorder="1" applyAlignment="1"/>
    <xf numFmtId="165" fontId="5" fillId="0" borderId="2" xfId="1" applyNumberFormat="1" applyFont="1" applyBorder="1" applyAlignment="1">
      <alignment horizontal="center"/>
    </xf>
    <xf numFmtId="164" fontId="5" fillId="0" borderId="2" xfId="1" applyNumberFormat="1" applyFont="1" applyBorder="1" applyAlignment="1">
      <alignment horizontal="center"/>
    </xf>
    <xf numFmtId="165" fontId="5" fillId="0" borderId="10" xfId="1" applyNumberFormat="1" applyFont="1" applyBorder="1" applyAlignment="1">
      <alignment horizontal="center"/>
    </xf>
    <xf numFmtId="0" fontId="4" fillId="0" borderId="11" xfId="0" applyFont="1" applyBorder="1"/>
    <xf numFmtId="0" fontId="7" fillId="0" borderId="12" xfId="0" applyFont="1" applyBorder="1"/>
    <xf numFmtId="165" fontId="4" fillId="0" borderId="12" xfId="1" applyNumberFormat="1" applyFont="1" applyBorder="1"/>
    <xf numFmtId="164" fontId="4" fillId="0" borderId="12" xfId="1" applyNumberFormat="1" applyFont="1" applyBorder="1"/>
    <xf numFmtId="165" fontId="4" fillId="0" borderId="13" xfId="1" applyNumberFormat="1" applyFont="1" applyBorder="1"/>
    <xf numFmtId="0" fontId="4" fillId="0" borderId="14" xfId="0" applyFont="1" applyBorder="1"/>
    <xf numFmtId="0" fontId="7" fillId="0" borderId="15" xfId="0" applyFont="1" applyBorder="1"/>
    <xf numFmtId="4" fontId="7" fillId="0" borderId="15" xfId="0" applyNumberFormat="1" applyFont="1" applyBorder="1"/>
    <xf numFmtId="2" fontId="7" fillId="0" borderId="15" xfId="0" applyNumberFormat="1" applyFont="1" applyBorder="1"/>
    <xf numFmtId="164" fontId="7" fillId="0" borderId="16" xfId="1" applyFont="1" applyBorder="1"/>
    <xf numFmtId="0" fontId="4" fillId="0" borderId="17" xfId="0" applyFont="1" applyBorder="1"/>
    <xf numFmtId="0" fontId="7" fillId="0" borderId="18" xfId="0" applyFont="1" applyBorder="1"/>
    <xf numFmtId="4" fontId="7" fillId="0" borderId="18" xfId="0" applyNumberFormat="1" applyFont="1" applyBorder="1"/>
    <xf numFmtId="2" fontId="7" fillId="0" borderId="18" xfId="0" applyNumberFormat="1" applyFont="1" applyBorder="1"/>
    <xf numFmtId="0" fontId="4" fillId="0" borderId="12" xfId="0" applyFont="1" applyBorder="1"/>
    <xf numFmtId="165" fontId="7" fillId="0" borderId="12" xfId="1" applyNumberFormat="1" applyFont="1" applyBorder="1"/>
    <xf numFmtId="164" fontId="7" fillId="0" borderId="12" xfId="1" applyNumberFormat="1" applyFont="1" applyBorder="1"/>
    <xf numFmtId="165" fontId="7" fillId="0" borderId="13" xfId="1" applyNumberFormat="1" applyFont="1" applyBorder="1"/>
    <xf numFmtId="4" fontId="7" fillId="0" borderId="19" xfId="0" applyNumberFormat="1" applyFont="1" applyBorder="1"/>
    <xf numFmtId="0" fontId="4" fillId="0" borderId="4" xfId="0" applyFont="1" applyBorder="1"/>
    <xf numFmtId="0" fontId="7" fillId="0" borderId="5" xfId="0" applyFont="1" applyBorder="1"/>
    <xf numFmtId="4" fontId="7" fillId="0" borderId="5" xfId="0" applyNumberFormat="1" applyFont="1" applyBorder="1"/>
    <xf numFmtId="2" fontId="7" fillId="0" borderId="5" xfId="0" applyNumberFormat="1" applyFont="1" applyBorder="1"/>
    <xf numFmtId="4" fontId="7" fillId="0" borderId="12" xfId="0" applyNumberFormat="1" applyFont="1" applyBorder="1"/>
    <xf numFmtId="2" fontId="7" fillId="0" borderId="12" xfId="0" applyNumberFormat="1" applyFont="1" applyBorder="1"/>
    <xf numFmtId="164" fontId="7" fillId="0" borderId="13" xfId="1" applyFont="1" applyBorder="1"/>
    <xf numFmtId="0" fontId="4" fillId="0" borderId="7" xfId="0" applyFont="1" applyBorder="1"/>
    <xf numFmtId="0" fontId="7" fillId="0" borderId="8" xfId="0" applyFont="1" applyBorder="1"/>
    <xf numFmtId="0" fontId="4" fillId="0" borderId="22" xfId="0" applyFont="1" applyBorder="1"/>
    <xf numFmtId="0" fontId="7" fillId="0" borderId="24" xfId="0" applyFont="1" applyBorder="1"/>
    <xf numFmtId="166" fontId="6" fillId="0" borderId="25" xfId="0" applyNumberFormat="1" applyFont="1" applyBorder="1"/>
    <xf numFmtId="0" fontId="5" fillId="0" borderId="26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4" fillId="0" borderId="0" xfId="0" applyFont="1" applyBorder="1"/>
    <xf numFmtId="165" fontId="4" fillId="0" borderId="0" xfId="1" applyNumberFormat="1" applyFont="1" applyBorder="1"/>
    <xf numFmtId="164" fontId="4" fillId="0" borderId="0" xfId="1" applyNumberFormat="1" applyFont="1" applyBorder="1"/>
    <xf numFmtId="165" fontId="4" fillId="0" borderId="20" xfId="1" applyNumberFormat="1" applyFont="1" applyBorder="1"/>
    <xf numFmtId="0" fontId="5" fillId="0" borderId="30" xfId="0" applyFont="1" applyBorder="1" applyAlignment="1">
      <alignment horizontal="center"/>
    </xf>
    <xf numFmtId="4" fontId="7" fillId="0" borderId="30" xfId="0" applyNumberFormat="1" applyFont="1" applyBorder="1"/>
    <xf numFmtId="2" fontId="7" fillId="0" borderId="30" xfId="0" applyNumberFormat="1" applyFont="1" applyBorder="1"/>
    <xf numFmtId="0" fontId="7" fillId="0" borderId="31" xfId="0" applyFont="1" applyBorder="1"/>
    <xf numFmtId="0" fontId="7" fillId="0" borderId="32" xfId="0" applyFont="1" applyBorder="1" applyAlignment="1">
      <alignment horizontal="center"/>
    </xf>
    <xf numFmtId="165" fontId="7" fillId="0" borderId="32" xfId="1" applyNumberFormat="1" applyFont="1" applyBorder="1"/>
    <xf numFmtId="164" fontId="7" fillId="0" borderId="32" xfId="1" applyNumberFormat="1" applyFont="1" applyBorder="1"/>
    <xf numFmtId="165" fontId="7" fillId="0" borderId="33" xfId="1" applyNumberFormat="1" applyFont="1" applyBorder="1"/>
    <xf numFmtId="0" fontId="7" fillId="0" borderId="34" xfId="0" applyFont="1" applyBorder="1"/>
    <xf numFmtId="0" fontId="7" fillId="0" borderId="35" xfId="0" applyFont="1" applyBorder="1"/>
    <xf numFmtId="0" fontId="4" fillId="0" borderId="30" xfId="0" applyFont="1" applyBorder="1"/>
    <xf numFmtId="165" fontId="7" fillId="0" borderId="30" xfId="1" applyNumberFormat="1" applyFont="1" applyBorder="1"/>
    <xf numFmtId="164" fontId="7" fillId="0" borderId="30" xfId="1" applyNumberFormat="1" applyFont="1" applyBorder="1"/>
    <xf numFmtId="0" fontId="4" fillId="0" borderId="36" xfId="0" applyFont="1" applyBorder="1"/>
    <xf numFmtId="0" fontId="7" fillId="0" borderId="34" xfId="0" applyFont="1" applyBorder="1" applyAlignment="1">
      <alignment horizontal="center"/>
    </xf>
    <xf numFmtId="4" fontId="7" fillId="0" borderId="34" xfId="0" applyNumberFormat="1" applyFont="1" applyBorder="1"/>
    <xf numFmtId="2" fontId="7" fillId="0" borderId="34" xfId="0" applyNumberFormat="1" applyFont="1" applyBorder="1"/>
    <xf numFmtId="164" fontId="7" fillId="0" borderId="37" xfId="1" applyFont="1" applyBorder="1"/>
    <xf numFmtId="0" fontId="7" fillId="0" borderId="34" xfId="0" applyFont="1" applyBorder="1" applyAlignment="1">
      <alignment horizontal="justify" vertical="justify"/>
    </xf>
    <xf numFmtId="0" fontId="7" fillId="0" borderId="34" xfId="0" applyFont="1" applyBorder="1" applyAlignment="1">
      <alignment wrapText="1"/>
    </xf>
    <xf numFmtId="0" fontId="4" fillId="0" borderId="38" xfId="0" applyFont="1" applyBorder="1"/>
    <xf numFmtId="0" fontId="3" fillId="0" borderId="39" xfId="0" applyFont="1" applyBorder="1"/>
    <xf numFmtId="0" fontId="4" fillId="0" borderId="40" xfId="0" applyFont="1" applyBorder="1"/>
    <xf numFmtId="4" fontId="7" fillId="0" borderId="41" xfId="0" applyNumberFormat="1" applyFont="1" applyBorder="1"/>
    <xf numFmtId="0" fontId="4" fillId="0" borderId="1" xfId="0" applyFont="1" applyBorder="1"/>
    <xf numFmtId="0" fontId="3" fillId="0" borderId="26" xfId="0" applyFont="1" applyBorder="1"/>
    <xf numFmtId="0" fontId="4" fillId="0" borderId="42" xfId="0" applyFont="1" applyBorder="1"/>
    <xf numFmtId="4" fontId="7" fillId="0" borderId="3" xfId="0" applyNumberFormat="1" applyFont="1" applyBorder="1"/>
    <xf numFmtId="0" fontId="4" fillId="0" borderId="43" xfId="0" applyFont="1" applyBorder="1"/>
    <xf numFmtId="0" fontId="3" fillId="0" borderId="29" xfId="0" applyFont="1" applyBorder="1"/>
    <xf numFmtId="4" fontId="7" fillId="0" borderId="44" xfId="0" applyNumberFormat="1" applyFont="1" applyBorder="1"/>
    <xf numFmtId="0" fontId="3" fillId="0" borderId="28" xfId="0" applyFont="1" applyBorder="1"/>
    <xf numFmtId="0" fontId="4" fillId="0" borderId="45" xfId="0" applyFont="1" applyBorder="1"/>
    <xf numFmtId="166" fontId="6" fillId="0" borderId="9" xfId="0" applyNumberFormat="1" applyFont="1" applyBorder="1"/>
    <xf numFmtId="0" fontId="8" fillId="0" borderId="4" xfId="0" applyFont="1" applyBorder="1"/>
    <xf numFmtId="0" fontId="5" fillId="0" borderId="0" xfId="0" applyFont="1" applyBorder="1" applyAlignment="1">
      <alignment horizontal="left"/>
    </xf>
    <xf numFmtId="167" fontId="4" fillId="0" borderId="20" xfId="0" applyNumberFormat="1" applyFont="1" applyBorder="1" applyAlignment="1"/>
    <xf numFmtId="0" fontId="5" fillId="0" borderId="4" xfId="0" applyFont="1" applyBorder="1" applyAlignment="1">
      <alignment horizontal="left"/>
    </xf>
    <xf numFmtId="0" fontId="4" fillId="0" borderId="20" xfId="0" applyFont="1" applyBorder="1"/>
    <xf numFmtId="0" fontId="5" fillId="0" borderId="4" xfId="0" applyFont="1" applyBorder="1"/>
    <xf numFmtId="0" fontId="7" fillId="0" borderId="0" xfId="0" applyFont="1" applyBorder="1" applyAlignment="1">
      <alignment horizontal="right"/>
    </xf>
    <xf numFmtId="0" fontId="5" fillId="0" borderId="7" xfId="0" applyFont="1" applyBorder="1"/>
    <xf numFmtId="0" fontId="5" fillId="0" borderId="45" xfId="0" applyFont="1" applyBorder="1" applyAlignment="1">
      <alignment horizontal="left"/>
    </xf>
    <xf numFmtId="0" fontId="4" fillId="0" borderId="21" xfId="0" applyFont="1" applyBorder="1"/>
    <xf numFmtId="0" fontId="7" fillId="0" borderId="32" xfId="0" applyFont="1" applyBorder="1"/>
    <xf numFmtId="0" fontId="6" fillId="0" borderId="12" xfId="0" applyFont="1" applyBorder="1"/>
    <xf numFmtId="0" fontId="3" fillId="0" borderId="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2" fontId="7" fillId="0" borderId="21" xfId="0" applyNumberFormat="1" applyFont="1" applyBorder="1" applyAlignment="1">
      <alignment horizontal="center"/>
    </xf>
    <xf numFmtId="3" fontId="0" fillId="0" borderId="0" xfId="0" applyNumberFormat="1"/>
    <xf numFmtId="2" fontId="0" fillId="0" borderId="0" xfId="0" applyNumberFormat="1"/>
    <xf numFmtId="0" fontId="5" fillId="2" borderId="7" xfId="0" applyFont="1" applyFill="1" applyBorder="1" applyAlignment="1"/>
    <xf numFmtId="0" fontId="4" fillId="2" borderId="45" xfId="0" applyFont="1" applyFill="1" applyBorder="1" applyAlignment="1"/>
    <xf numFmtId="0" fontId="4" fillId="2" borderId="21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3" borderId="46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3"/>
  <sheetViews>
    <sheetView tabSelected="1" workbookViewId="0">
      <selection activeCell="H8" sqref="H8"/>
    </sheetView>
  </sheetViews>
  <sheetFormatPr baseColWidth="10" defaultRowHeight="15"/>
  <cols>
    <col min="1" max="1" width="9" customWidth="1"/>
    <col min="2" max="2" width="58.85546875" bestFit="1" customWidth="1"/>
    <col min="3" max="3" width="14.28515625" bestFit="1" customWidth="1"/>
    <col min="6" max="6" width="16.140625" bestFit="1" customWidth="1"/>
  </cols>
  <sheetData>
    <row r="1" spans="1:8" ht="18.75" thickBot="1">
      <c r="A1" s="112" t="s">
        <v>0</v>
      </c>
      <c r="B1" s="113"/>
      <c r="C1" s="113"/>
      <c r="D1" s="113"/>
      <c r="E1" s="113"/>
      <c r="F1" s="114"/>
    </row>
    <row r="2" spans="1:8" ht="15.75" thickBot="1">
      <c r="A2" s="120" t="s">
        <v>73</v>
      </c>
      <c r="B2" s="121"/>
      <c r="C2" s="121"/>
      <c r="D2" s="121"/>
      <c r="E2" s="121"/>
      <c r="F2" s="122"/>
      <c r="H2" s="107"/>
    </row>
    <row r="3" spans="1:8">
      <c r="A3" s="115" t="s">
        <v>1</v>
      </c>
      <c r="B3" s="116"/>
      <c r="C3" s="116"/>
      <c r="D3" s="116"/>
      <c r="E3" s="116"/>
      <c r="F3" s="117"/>
    </row>
    <row r="4" spans="1:8" ht="15.75" thickBot="1">
      <c r="A4" s="109"/>
      <c r="B4" s="110"/>
      <c r="C4" s="110"/>
      <c r="D4" s="110"/>
      <c r="E4" s="110"/>
      <c r="F4" s="111"/>
    </row>
    <row r="5" spans="1:8">
      <c r="A5" s="1"/>
      <c r="B5" s="2"/>
      <c r="C5" s="2" t="s">
        <v>2</v>
      </c>
      <c r="D5" s="2" t="s">
        <v>3</v>
      </c>
      <c r="E5" s="2" t="s">
        <v>4</v>
      </c>
      <c r="F5" s="3" t="s">
        <v>5</v>
      </c>
    </row>
    <row r="6" spans="1:8">
      <c r="A6" s="4" t="s">
        <v>6</v>
      </c>
      <c r="B6" s="5" t="s">
        <v>7</v>
      </c>
      <c r="C6" s="5" t="s">
        <v>8</v>
      </c>
      <c r="D6" s="5" t="s">
        <v>9</v>
      </c>
      <c r="E6" s="5" t="s">
        <v>74</v>
      </c>
      <c r="F6" s="6" t="s">
        <v>10</v>
      </c>
    </row>
    <row r="7" spans="1:8" ht="15.75" thickBot="1">
      <c r="A7" s="7"/>
      <c r="B7" s="8"/>
      <c r="C7" s="9" t="s">
        <v>11</v>
      </c>
      <c r="D7" s="9" t="s">
        <v>12</v>
      </c>
      <c r="E7" s="9" t="s">
        <v>13</v>
      </c>
      <c r="F7" s="10" t="s">
        <v>14</v>
      </c>
    </row>
    <row r="8" spans="1:8">
      <c r="A8" s="11"/>
      <c r="B8" s="102" t="s">
        <v>15</v>
      </c>
      <c r="C8" s="12"/>
      <c r="D8" s="12"/>
      <c r="E8" s="13"/>
      <c r="F8" s="14"/>
    </row>
    <row r="9" spans="1:8">
      <c r="A9" s="15"/>
      <c r="B9" s="101" t="s">
        <v>16</v>
      </c>
      <c r="C9" s="17"/>
      <c r="D9" s="17"/>
      <c r="E9" s="18"/>
      <c r="F9" s="19"/>
    </row>
    <row r="10" spans="1:8">
      <c r="A10" s="20">
        <v>1</v>
      </c>
      <c r="B10" s="21" t="s">
        <v>17</v>
      </c>
      <c r="C10" s="22"/>
      <c r="D10" s="22"/>
      <c r="E10" s="23">
        <v>2</v>
      </c>
      <c r="F10" s="24">
        <f>A10*(C10+D10)*E10</f>
        <v>0</v>
      </c>
    </row>
    <row r="11" spans="1:8">
      <c r="A11" s="25">
        <v>2</v>
      </c>
      <c r="B11" s="26" t="s">
        <v>18</v>
      </c>
      <c r="C11" s="27"/>
      <c r="D11" s="27"/>
      <c r="E11" s="28">
        <v>6</v>
      </c>
      <c r="F11" s="24">
        <f>A11*(C11+D11)*E11</f>
        <v>0</v>
      </c>
    </row>
    <row r="12" spans="1:8">
      <c r="A12" s="25">
        <v>1</v>
      </c>
      <c r="B12" s="26" t="s">
        <v>19</v>
      </c>
      <c r="C12" s="27"/>
      <c r="D12" s="27"/>
      <c r="E12" s="28"/>
      <c r="F12" s="24">
        <f t="shared" ref="F12:F16" si="0">A12*(C12+D12)*E12</f>
        <v>0</v>
      </c>
    </row>
    <row r="13" spans="1:8">
      <c r="A13" s="25">
        <v>1</v>
      </c>
      <c r="B13" s="26" t="s">
        <v>20</v>
      </c>
      <c r="C13" s="27"/>
      <c r="D13" s="27"/>
      <c r="E13" s="28">
        <v>1</v>
      </c>
      <c r="F13" s="24">
        <f t="shared" si="0"/>
        <v>0</v>
      </c>
    </row>
    <row r="14" spans="1:8">
      <c r="A14" s="25">
        <v>1</v>
      </c>
      <c r="B14" s="26" t="s">
        <v>21</v>
      </c>
      <c r="C14" s="27"/>
      <c r="D14" s="27"/>
      <c r="E14" s="28"/>
      <c r="F14" s="24">
        <f t="shared" si="0"/>
        <v>0</v>
      </c>
    </row>
    <row r="15" spans="1:8">
      <c r="A15" s="25">
        <v>1</v>
      </c>
      <c r="B15" s="26" t="s">
        <v>22</v>
      </c>
      <c r="C15" s="27"/>
      <c r="D15" s="27"/>
      <c r="E15" s="28"/>
      <c r="F15" s="24">
        <f t="shared" si="0"/>
        <v>0</v>
      </c>
    </row>
    <row r="16" spans="1:8">
      <c r="A16" s="25">
        <v>1</v>
      </c>
      <c r="B16" s="26" t="s">
        <v>23</v>
      </c>
      <c r="C16" s="27"/>
      <c r="D16" s="27"/>
      <c r="E16" s="28"/>
      <c r="F16" s="24">
        <f t="shared" si="0"/>
        <v>0</v>
      </c>
    </row>
    <row r="17" spans="1:6">
      <c r="A17" s="15"/>
      <c r="B17" s="101" t="s">
        <v>24</v>
      </c>
      <c r="C17" s="29"/>
      <c r="D17" s="30"/>
      <c r="E17" s="31"/>
      <c r="F17" s="32"/>
    </row>
    <row r="18" spans="1:6">
      <c r="A18" s="25">
        <v>1</v>
      </c>
      <c r="B18" s="26" t="s">
        <v>25</v>
      </c>
      <c r="C18" s="22"/>
      <c r="D18" s="27"/>
      <c r="E18" s="28">
        <v>2</v>
      </c>
      <c r="F18" s="24">
        <f>A18*(C18+D18)*E18</f>
        <v>0</v>
      </c>
    </row>
    <row r="19" spans="1:6">
      <c r="A19" s="20">
        <v>1</v>
      </c>
      <c r="B19" s="21" t="s">
        <v>26</v>
      </c>
      <c r="C19" s="33"/>
      <c r="D19" s="22"/>
      <c r="E19" s="23">
        <v>3</v>
      </c>
      <c r="F19" s="24">
        <f>A19*(C19+D19)*E19</f>
        <v>0</v>
      </c>
    </row>
    <row r="20" spans="1:6">
      <c r="A20" s="15"/>
      <c r="B20" s="101" t="s">
        <v>27</v>
      </c>
      <c r="C20" s="30"/>
      <c r="D20" s="30"/>
      <c r="E20" s="31"/>
      <c r="F20" s="32"/>
    </row>
    <row r="21" spans="1:6">
      <c r="A21" s="34">
        <v>1</v>
      </c>
      <c r="B21" s="35" t="s">
        <v>28</v>
      </c>
      <c r="C21" s="36"/>
      <c r="D21" s="36"/>
      <c r="E21" s="37">
        <v>5</v>
      </c>
      <c r="F21" s="24">
        <f>A21*(C21+D21)*E21</f>
        <v>0</v>
      </c>
    </row>
    <row r="22" spans="1:6">
      <c r="A22" s="15"/>
      <c r="B22" s="101" t="s">
        <v>29</v>
      </c>
      <c r="C22" s="29"/>
      <c r="D22" s="30"/>
      <c r="E22" s="31"/>
      <c r="F22" s="32"/>
    </row>
    <row r="23" spans="1:6">
      <c r="A23" s="20">
        <v>1</v>
      </c>
      <c r="B23" s="21" t="s">
        <v>30</v>
      </c>
      <c r="C23" s="33"/>
      <c r="D23" s="22"/>
      <c r="E23" s="23">
        <v>6</v>
      </c>
      <c r="F23" s="24">
        <f>A23*(C23+D23)*E23</f>
        <v>0</v>
      </c>
    </row>
    <row r="24" spans="1:6">
      <c r="A24" s="15"/>
      <c r="B24" s="101" t="s">
        <v>31</v>
      </c>
      <c r="C24" s="38"/>
      <c r="D24" s="16"/>
      <c r="E24" s="39"/>
      <c r="F24" s="40">
        <f>SUM(F10:F23)</f>
        <v>0</v>
      </c>
    </row>
    <row r="25" spans="1:6" ht="15.75" thickBot="1">
      <c r="A25" s="41"/>
      <c r="B25" s="42" t="s">
        <v>32</v>
      </c>
      <c r="C25" s="42"/>
      <c r="D25" s="42"/>
      <c r="E25" s="42"/>
      <c r="F25" s="106"/>
    </row>
    <row r="26" spans="1:6" ht="15.75" thickBot="1">
      <c r="A26" s="43"/>
      <c r="B26" s="103" t="s">
        <v>33</v>
      </c>
      <c r="C26" s="44"/>
      <c r="D26" s="44"/>
      <c r="E26" s="44"/>
      <c r="F26" s="45">
        <f>+F24*F25</f>
        <v>0</v>
      </c>
    </row>
    <row r="27" spans="1:6">
      <c r="A27" s="1"/>
      <c r="B27" s="46"/>
      <c r="C27" s="2"/>
      <c r="D27" s="2" t="s">
        <v>34</v>
      </c>
      <c r="E27" s="47" t="s">
        <v>35</v>
      </c>
      <c r="F27" s="3" t="s">
        <v>5</v>
      </c>
    </row>
    <row r="28" spans="1:6">
      <c r="A28" s="4" t="s">
        <v>6</v>
      </c>
      <c r="B28" s="48" t="s">
        <v>36</v>
      </c>
      <c r="C28" s="5" t="s">
        <v>37</v>
      </c>
      <c r="D28" s="5" t="s">
        <v>38</v>
      </c>
      <c r="E28" s="49" t="s">
        <v>39</v>
      </c>
      <c r="F28" s="6" t="s">
        <v>10</v>
      </c>
    </row>
    <row r="29" spans="1:6" ht="15.75" thickBot="1">
      <c r="A29" s="7"/>
      <c r="B29" s="50"/>
      <c r="C29" s="8"/>
      <c r="D29" s="9" t="s">
        <v>40</v>
      </c>
      <c r="E29" s="51" t="s">
        <v>41</v>
      </c>
      <c r="F29" s="10" t="s">
        <v>42</v>
      </c>
    </row>
    <row r="30" spans="1:6">
      <c r="A30" s="34"/>
      <c r="B30" s="104" t="s">
        <v>43</v>
      </c>
      <c r="C30" s="52"/>
      <c r="D30" s="53"/>
      <c r="E30" s="54"/>
      <c r="F30" s="55"/>
    </row>
    <row r="31" spans="1:6">
      <c r="A31" s="15"/>
      <c r="B31" s="105" t="s">
        <v>44</v>
      </c>
      <c r="C31" s="56"/>
      <c r="D31" s="57"/>
      <c r="E31" s="58"/>
      <c r="F31" s="40"/>
    </row>
    <row r="32" spans="1:6">
      <c r="A32" s="34"/>
      <c r="B32" s="59" t="s">
        <v>17</v>
      </c>
      <c r="C32" s="60" t="s">
        <v>45</v>
      </c>
      <c r="D32" s="61"/>
      <c r="E32" s="62"/>
      <c r="F32" s="63">
        <f t="shared" ref="F32:F38" si="1">(D32*E32)</f>
        <v>0</v>
      </c>
    </row>
    <row r="33" spans="1:6">
      <c r="A33" s="34"/>
      <c r="B33" s="100" t="s">
        <v>20</v>
      </c>
      <c r="C33" s="60" t="s">
        <v>45</v>
      </c>
      <c r="D33" s="61"/>
      <c r="E33" s="62"/>
      <c r="F33" s="63">
        <f t="shared" si="1"/>
        <v>0</v>
      </c>
    </row>
    <row r="34" spans="1:6">
      <c r="A34" s="34"/>
      <c r="B34" s="64" t="s">
        <v>21</v>
      </c>
      <c r="C34" s="60" t="s">
        <v>45</v>
      </c>
      <c r="D34" s="61"/>
      <c r="E34" s="62"/>
      <c r="F34" s="63">
        <f t="shared" si="1"/>
        <v>0</v>
      </c>
    </row>
    <row r="35" spans="1:6">
      <c r="A35" s="34"/>
      <c r="B35" s="64" t="s">
        <v>22</v>
      </c>
      <c r="C35" s="60" t="s">
        <v>45</v>
      </c>
      <c r="D35" s="61"/>
      <c r="E35" s="62"/>
      <c r="F35" s="63">
        <f t="shared" si="1"/>
        <v>0</v>
      </c>
    </row>
    <row r="36" spans="1:6">
      <c r="A36" s="34"/>
      <c r="B36" s="64" t="s">
        <v>23</v>
      </c>
      <c r="C36" s="60" t="s">
        <v>45</v>
      </c>
      <c r="D36" s="61"/>
      <c r="E36" s="62"/>
      <c r="F36" s="63">
        <f t="shared" si="1"/>
        <v>0</v>
      </c>
    </row>
    <row r="37" spans="1:6">
      <c r="A37" s="34"/>
      <c r="B37" s="64" t="s">
        <v>46</v>
      </c>
      <c r="C37" s="60" t="s">
        <v>45</v>
      </c>
      <c r="D37" s="61"/>
      <c r="E37" s="62"/>
      <c r="F37" s="63">
        <f t="shared" si="1"/>
        <v>0</v>
      </c>
    </row>
    <row r="38" spans="1:6">
      <c r="A38" s="34"/>
      <c r="B38" s="65" t="s">
        <v>47</v>
      </c>
      <c r="C38" s="60" t="s">
        <v>45</v>
      </c>
      <c r="D38" s="61"/>
      <c r="E38" s="62"/>
      <c r="F38" s="63">
        <f t="shared" si="1"/>
        <v>0</v>
      </c>
    </row>
    <row r="39" spans="1:6">
      <c r="A39" s="15"/>
      <c r="B39" s="105" t="s">
        <v>48</v>
      </c>
      <c r="C39" s="66"/>
      <c r="D39" s="67"/>
      <c r="E39" s="68"/>
      <c r="F39" s="32"/>
    </row>
    <row r="40" spans="1:6">
      <c r="A40" s="69">
        <v>1</v>
      </c>
      <c r="B40" s="64" t="s">
        <v>49</v>
      </c>
      <c r="C40" s="70" t="s">
        <v>50</v>
      </c>
      <c r="D40" s="71"/>
      <c r="E40" s="72"/>
      <c r="F40" s="73">
        <f>D40*E40</f>
        <v>0</v>
      </c>
    </row>
    <row r="41" spans="1:6">
      <c r="A41" s="69">
        <v>1</v>
      </c>
      <c r="B41" s="64" t="s">
        <v>51</v>
      </c>
      <c r="C41" s="70" t="s">
        <v>50</v>
      </c>
      <c r="D41" s="71"/>
      <c r="E41" s="72"/>
      <c r="F41" s="73">
        <f>D41*E41</f>
        <v>0</v>
      </c>
    </row>
    <row r="42" spans="1:6">
      <c r="A42" s="69">
        <v>1</v>
      </c>
      <c r="B42" s="64" t="s">
        <v>52</v>
      </c>
      <c r="C42" s="70" t="s">
        <v>50</v>
      </c>
      <c r="D42" s="71"/>
      <c r="E42" s="72"/>
      <c r="F42" s="73">
        <f>D42*E42</f>
        <v>0</v>
      </c>
    </row>
    <row r="43" spans="1:6">
      <c r="A43" s="15"/>
      <c r="B43" s="105" t="s">
        <v>75</v>
      </c>
      <c r="C43" s="66"/>
      <c r="D43" s="67"/>
      <c r="E43" s="68"/>
      <c r="F43" s="32"/>
    </row>
    <row r="44" spans="1:6">
      <c r="A44" s="69"/>
      <c r="B44" s="74" t="s">
        <v>53</v>
      </c>
      <c r="C44" s="70" t="s">
        <v>54</v>
      </c>
      <c r="D44" s="71"/>
      <c r="E44" s="72"/>
      <c r="F44" s="73">
        <f t="shared" ref="F44:F49" si="2">D44*E44</f>
        <v>0</v>
      </c>
    </row>
    <row r="45" spans="1:6">
      <c r="A45" s="69"/>
      <c r="B45" s="74" t="s">
        <v>76</v>
      </c>
      <c r="C45" s="70" t="s">
        <v>54</v>
      </c>
      <c r="D45" s="71"/>
      <c r="E45" s="72"/>
      <c r="F45" s="73">
        <f t="shared" si="2"/>
        <v>0</v>
      </c>
    </row>
    <row r="46" spans="1:6">
      <c r="A46" s="69"/>
      <c r="B46" s="74" t="s">
        <v>55</v>
      </c>
      <c r="C46" s="70" t="s">
        <v>50</v>
      </c>
      <c r="D46" s="71"/>
      <c r="E46" s="72"/>
      <c r="F46" s="73">
        <f t="shared" si="2"/>
        <v>0</v>
      </c>
    </row>
    <row r="47" spans="1:6">
      <c r="A47" s="69"/>
      <c r="B47" s="75" t="s">
        <v>56</v>
      </c>
      <c r="C47" s="70" t="s">
        <v>50</v>
      </c>
      <c r="D47" s="71"/>
      <c r="E47" s="72"/>
      <c r="F47" s="73">
        <f t="shared" si="2"/>
        <v>0</v>
      </c>
    </row>
    <row r="48" spans="1:6">
      <c r="A48" s="69"/>
      <c r="B48" s="75" t="s">
        <v>57</v>
      </c>
      <c r="C48" s="70" t="s">
        <v>50</v>
      </c>
      <c r="D48" s="71"/>
      <c r="E48" s="72"/>
      <c r="F48" s="73">
        <f t="shared" si="2"/>
        <v>0</v>
      </c>
    </row>
    <row r="49" spans="1:8">
      <c r="A49" s="69"/>
      <c r="B49" s="64" t="s">
        <v>58</v>
      </c>
      <c r="C49" s="70" t="s">
        <v>50</v>
      </c>
      <c r="D49" s="71"/>
      <c r="E49" s="72"/>
      <c r="F49" s="73">
        <f t="shared" si="2"/>
        <v>0</v>
      </c>
    </row>
    <row r="50" spans="1:8" ht="15.75" thickBot="1">
      <c r="A50" s="76"/>
      <c r="B50" s="77" t="s">
        <v>59</v>
      </c>
      <c r="C50" s="78"/>
      <c r="D50" s="78"/>
      <c r="E50" s="78"/>
      <c r="F50" s="79">
        <f>SUM(F31:F49)</f>
        <v>0</v>
      </c>
    </row>
    <row r="51" spans="1:8">
      <c r="A51" s="80"/>
      <c r="B51" s="81" t="s">
        <v>60</v>
      </c>
      <c r="C51" s="82"/>
      <c r="D51" s="82"/>
      <c r="E51" s="82"/>
      <c r="F51" s="83">
        <f>+F26+F50</f>
        <v>0</v>
      </c>
    </row>
    <row r="52" spans="1:8">
      <c r="A52" s="84"/>
      <c r="B52" s="85" t="s">
        <v>61</v>
      </c>
      <c r="C52" s="66"/>
      <c r="D52" s="66"/>
      <c r="E52" s="66"/>
      <c r="F52" s="86">
        <f>+ROUND(F51*0.16,0)</f>
        <v>0</v>
      </c>
    </row>
    <row r="53" spans="1:8" ht="15.75" thickBot="1">
      <c r="A53" s="41"/>
      <c r="B53" s="87" t="s">
        <v>62</v>
      </c>
      <c r="C53" s="88"/>
      <c r="D53" s="88"/>
      <c r="E53" s="88"/>
      <c r="F53" s="89">
        <f>+F51+F52</f>
        <v>0</v>
      </c>
      <c r="H53" s="108"/>
    </row>
    <row r="54" spans="1:8">
      <c r="A54" s="90" t="s">
        <v>63</v>
      </c>
      <c r="B54" s="91"/>
      <c r="C54" s="52"/>
      <c r="D54" s="52"/>
      <c r="E54" s="52"/>
      <c r="F54" s="92"/>
    </row>
    <row r="55" spans="1:8">
      <c r="A55" s="93" t="s">
        <v>64</v>
      </c>
      <c r="B55" s="91"/>
      <c r="C55" s="52"/>
      <c r="D55" s="52"/>
      <c r="E55" s="52"/>
      <c r="F55" s="94"/>
    </row>
    <row r="56" spans="1:8">
      <c r="A56" s="93" t="s">
        <v>65</v>
      </c>
      <c r="B56" s="91"/>
      <c r="C56" s="52"/>
      <c r="D56" s="52"/>
      <c r="E56" s="52"/>
      <c r="F56" s="94"/>
    </row>
    <row r="57" spans="1:8">
      <c r="A57" s="95" t="s">
        <v>66</v>
      </c>
      <c r="B57" s="91"/>
      <c r="C57" s="52"/>
      <c r="D57" s="52"/>
      <c r="E57" s="52"/>
      <c r="F57" s="94"/>
    </row>
    <row r="58" spans="1:8">
      <c r="A58" s="95"/>
      <c r="B58" s="91"/>
      <c r="C58" s="52"/>
      <c r="D58" s="52"/>
      <c r="E58" s="52"/>
      <c r="F58" s="94"/>
    </row>
    <row r="59" spans="1:8">
      <c r="A59" s="95" t="s">
        <v>67</v>
      </c>
      <c r="B59" s="91"/>
      <c r="C59" s="52"/>
      <c r="D59" s="52" t="s">
        <v>68</v>
      </c>
      <c r="E59" s="52"/>
      <c r="F59" s="94"/>
    </row>
    <row r="60" spans="1:8">
      <c r="A60" s="95"/>
      <c r="B60" s="91"/>
      <c r="C60" s="52"/>
      <c r="D60" s="118" t="s">
        <v>69</v>
      </c>
      <c r="E60" s="118"/>
      <c r="F60" s="119"/>
    </row>
    <row r="61" spans="1:8">
      <c r="A61" s="95" t="s">
        <v>70</v>
      </c>
      <c r="B61" s="91"/>
      <c r="C61" s="52"/>
      <c r="D61" s="52"/>
      <c r="E61" s="52"/>
      <c r="F61" s="94"/>
    </row>
    <row r="62" spans="1:8">
      <c r="A62" s="95"/>
      <c r="B62" s="91"/>
      <c r="C62" s="52"/>
      <c r="D62" s="52"/>
      <c r="E62" s="96" t="s">
        <v>71</v>
      </c>
      <c r="F62" s="94" t="s">
        <v>72</v>
      </c>
    </row>
    <row r="63" spans="1:8" ht="15.75" thickBot="1">
      <c r="A63" s="97"/>
      <c r="B63" s="98"/>
      <c r="C63" s="88"/>
      <c r="D63" s="88"/>
      <c r="E63" s="88"/>
      <c r="F63" s="99"/>
    </row>
  </sheetData>
  <mergeCells count="4">
    <mergeCell ref="A1:F1"/>
    <mergeCell ref="A3:F3"/>
    <mergeCell ref="D60:F60"/>
    <mergeCell ref="A2:F2"/>
  </mergeCells>
  <pageMargins left="0.70866141732283472" right="0.70866141732283472" top="0.74803149606299213" bottom="0.74803149606299213" header="0.31496062992125984" footer="0.31496062992125984"/>
  <pageSetup scale="7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UNICAUCA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CONVENIO INVIAS</dc:creator>
  <cp:lastModifiedBy> unicauca</cp:lastModifiedBy>
  <cp:lastPrinted>2010-03-05T20:38:37Z</cp:lastPrinted>
  <dcterms:created xsi:type="dcterms:W3CDTF">2010-03-03T21:55:47Z</dcterms:created>
  <dcterms:modified xsi:type="dcterms:W3CDTF">2010-03-05T21:45:07Z</dcterms:modified>
</cp:coreProperties>
</file>